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ТАРИФНОЕ ДЕЛО на 2023\"/>
    </mc:Choice>
  </mc:AlternateContent>
  <bookViews>
    <workbookView xWindow="0" yWindow="0" windowWidth="21600" windowHeight="9000"/>
  </bookViews>
  <sheets>
    <sheet name="2023 год_сайт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7" i="1"/>
  <c r="F7" i="1"/>
  <c r="H6" i="1"/>
  <c r="G6" i="1"/>
  <c r="F6" i="1"/>
  <c r="H5" i="1"/>
  <c r="G5" i="1"/>
  <c r="F5" i="1"/>
</calcChain>
</file>

<file path=xl/sharedStrings.xml><?xml version="1.0" encoding="utf-8"?>
<sst xmlns="http://schemas.openxmlformats.org/spreadsheetml/2006/main" count="21" uniqueCount="19">
  <si>
    <t>Тарифы на коммунальные услуги ФГБУ "ТЦСКР "Озеро Круглое" с 01.12.2022 по 31.12.2023 г.</t>
  </si>
  <si>
    <t xml:space="preserve">Наименование </t>
  </si>
  <si>
    <t>Ед. изм.</t>
  </si>
  <si>
    <t xml:space="preserve">Тариф </t>
  </si>
  <si>
    <t>Тариф с НДС (20 %)</t>
  </si>
  <si>
    <t>Основание</t>
  </si>
  <si>
    <t>01.12.2022-31.12.2023</t>
  </si>
  <si>
    <t>НДС</t>
  </si>
  <si>
    <t>рост %</t>
  </si>
  <si>
    <t>Питьевая вода (холодное водоснабжение)</t>
  </si>
  <si>
    <t>(руб./куб.м)</t>
  </si>
  <si>
    <t>Распоряжение Комитета по ценам и тарифам Московской области № 175-Р от 17.11.2022</t>
  </si>
  <si>
    <t>Водоотведение</t>
  </si>
  <si>
    <t>Тепловая энергия</t>
  </si>
  <si>
    <t>(руб./Гкал.)</t>
  </si>
  <si>
    <t>Распоряжение Комитета по ценам и тарифам Московской области № 184-Р от 17.11.2022</t>
  </si>
  <si>
    <t>Горячая вода</t>
  </si>
  <si>
    <r>
      <t xml:space="preserve">Тариф состоит из компонента на </t>
    </r>
    <r>
      <rPr>
        <b/>
        <sz val="12"/>
        <color theme="1"/>
        <rFont val="Times New Roman"/>
        <family val="1"/>
        <charset val="204"/>
      </rPr>
      <t>холодную воду</t>
    </r>
    <r>
      <rPr>
        <sz val="12"/>
        <color theme="1"/>
        <rFont val="Times New Roman"/>
        <family val="1"/>
        <charset val="204"/>
      </rPr>
      <t xml:space="preserve"> и компонента на </t>
    </r>
    <r>
      <rPr>
        <b/>
        <sz val="12"/>
        <color theme="1"/>
        <rFont val="Times New Roman"/>
        <family val="1"/>
        <charset val="204"/>
      </rPr>
      <t xml:space="preserve">тепловую энергию </t>
    </r>
  </si>
  <si>
    <t>Распоряжение Комитета по ценам и тарифам Московской области № 212-Р от 20.11.2022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</si>
</sst>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/>
    </xf>
    <xf numFmtId="4" fontId="8" fillId="2" borderId="5" xfId="0" applyNumberFormat="1" applyFont="1" applyFill="1" applyBorder="1" applyAlignment="1">
      <alignment horizontal="center" vertical="center"/>
    </xf>
    <xf numFmtId="4" fontId="9" fillId="2" borderId="2" xfId="0" applyNumberFormat="1" applyFont="1" applyFill="1" applyBorder="1" applyAlignment="1">
      <alignment horizontal="left" vertical="center" wrapText="1"/>
    </xf>
    <xf numFmtId="2" fontId="10" fillId="0" borderId="0" xfId="0" applyNumberFormat="1" applyFont="1"/>
    <xf numFmtId="164" fontId="0" fillId="0" borderId="0" xfId="0" applyNumberFormat="1"/>
    <xf numFmtId="4" fontId="9" fillId="2" borderId="4" xfId="0" applyNumberFormat="1" applyFont="1" applyFill="1" applyBorder="1" applyAlignment="1">
      <alignment horizontal="left" vertical="center" wrapText="1"/>
    </xf>
    <xf numFmtId="0" fontId="0" fillId="2" borderId="0" xfId="0" applyFill="1"/>
    <xf numFmtId="4" fontId="9" fillId="2" borderId="5" xfId="0" applyNumberFormat="1" applyFont="1" applyFill="1" applyBorder="1" applyAlignment="1">
      <alignment horizontal="left" vertical="center" wrapText="1"/>
    </xf>
    <xf numFmtId="2" fontId="11" fillId="0" borderId="0" xfId="0" applyNumberFormat="1" applyFont="1"/>
    <xf numFmtId="0" fontId="2" fillId="3" borderId="5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4" fontId="9" fillId="3" borderId="5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Normal="100" workbookViewId="0">
      <selection activeCell="D11" sqref="D11"/>
    </sheetView>
  </sheetViews>
  <sheetFormatPr defaultRowHeight="15" x14ac:dyDescent="0.25"/>
  <cols>
    <col min="1" max="1" width="31.140625" customWidth="1"/>
    <col min="2" max="2" width="13.28515625" customWidth="1"/>
    <col min="3" max="3" width="19.42578125" customWidth="1"/>
    <col min="4" max="4" width="21.85546875" customWidth="1"/>
    <col min="5" max="5" width="50.42578125" customWidth="1"/>
    <col min="6" max="6" width="9.140625" hidden="1" customWidth="1"/>
    <col min="7" max="7" width="11.42578125" hidden="1" customWidth="1"/>
    <col min="8" max="8" width="9.5703125" hidden="1" customWidth="1"/>
    <col min="9" max="9" width="16.28515625" customWidth="1"/>
  </cols>
  <sheetData>
    <row r="1" spans="1:11" ht="24" customHeight="1" x14ac:dyDescent="0.25">
      <c r="A1" s="1" t="s">
        <v>0</v>
      </c>
      <c r="B1" s="1"/>
      <c r="C1" s="1"/>
      <c r="D1" s="1"/>
      <c r="E1" s="1"/>
    </row>
    <row r="2" spans="1:11" ht="15" customHeight="1" x14ac:dyDescent="0.25">
      <c r="A2" s="2"/>
      <c r="B2" s="2"/>
      <c r="C2" s="2"/>
      <c r="D2" s="2"/>
      <c r="E2" s="2"/>
    </row>
    <row r="3" spans="1:11" ht="26.25" customHeight="1" x14ac:dyDescent="0.25">
      <c r="A3" s="3" t="s">
        <v>1</v>
      </c>
      <c r="B3" s="4" t="s">
        <v>2</v>
      </c>
      <c r="C3" s="5" t="s">
        <v>3</v>
      </c>
      <c r="D3" s="5" t="s">
        <v>4</v>
      </c>
      <c r="E3" s="6" t="s">
        <v>5</v>
      </c>
    </row>
    <row r="4" spans="1:11" ht="37.5" customHeight="1" x14ac:dyDescent="0.25">
      <c r="A4" s="7"/>
      <c r="B4" s="8"/>
      <c r="C4" s="9" t="s">
        <v>6</v>
      </c>
      <c r="D4" s="9" t="s">
        <v>6</v>
      </c>
      <c r="E4" s="10"/>
      <c r="F4" s="11" t="s">
        <v>7</v>
      </c>
      <c r="G4" s="12" t="s">
        <v>8</v>
      </c>
      <c r="H4" s="12"/>
    </row>
    <row r="5" spans="1:11" ht="40.5" customHeight="1" x14ac:dyDescent="0.25">
      <c r="A5" s="13" t="s">
        <v>9</v>
      </c>
      <c r="B5" s="14" t="s">
        <v>10</v>
      </c>
      <c r="C5" s="15">
        <v>16.579999999999998</v>
      </c>
      <c r="D5" s="15">
        <v>19.895999999999997</v>
      </c>
      <c r="E5" s="16" t="s">
        <v>11</v>
      </c>
      <c r="F5" s="17">
        <f>D5/C5</f>
        <v>1.2</v>
      </c>
      <c r="G5" s="17">
        <f>C5/15.64*100</f>
        <v>106.01023017902811</v>
      </c>
      <c r="H5" s="17">
        <f>D5/18.77*100</f>
        <v>105.99893446989877</v>
      </c>
      <c r="I5" s="18"/>
    </row>
    <row r="6" spans="1:11" ht="22.5" customHeight="1" x14ac:dyDescent="0.25">
      <c r="A6" s="13" t="s">
        <v>12</v>
      </c>
      <c r="B6" s="14" t="s">
        <v>10</v>
      </c>
      <c r="C6" s="15">
        <v>28.76</v>
      </c>
      <c r="D6" s="15">
        <v>34.512</v>
      </c>
      <c r="E6" s="19"/>
      <c r="F6" s="17">
        <f>D6/C6</f>
        <v>1.2</v>
      </c>
      <c r="G6" s="17">
        <f>C6/27.14*100</f>
        <v>105.96904937361829</v>
      </c>
      <c r="H6" s="17">
        <f>D6/32.57*100</f>
        <v>105.96254221676389</v>
      </c>
      <c r="I6" s="18"/>
      <c r="K6" s="20"/>
    </row>
    <row r="7" spans="1:11" ht="37.5" customHeight="1" x14ac:dyDescent="0.25">
      <c r="A7" s="13" t="s">
        <v>13</v>
      </c>
      <c r="B7" s="14" t="s">
        <v>14</v>
      </c>
      <c r="C7" s="15">
        <v>1543.59</v>
      </c>
      <c r="D7" s="15">
        <v>1852.3079999999998</v>
      </c>
      <c r="E7" s="21" t="s">
        <v>15</v>
      </c>
      <c r="F7" s="22">
        <f>D7/C7</f>
        <v>1.2</v>
      </c>
      <c r="G7" s="22">
        <f>C7/1450.25*100</f>
        <v>106.43613170143078</v>
      </c>
      <c r="H7" s="22">
        <f>D7/1740.3*100</f>
        <v>106.43613170143078</v>
      </c>
      <c r="I7" s="18"/>
    </row>
    <row r="8" spans="1:11" ht="49.5" customHeight="1" x14ac:dyDescent="0.25">
      <c r="A8" s="23" t="s">
        <v>16</v>
      </c>
      <c r="B8" s="24" t="s">
        <v>17</v>
      </c>
      <c r="C8" s="25"/>
      <c r="D8" s="25"/>
      <c r="E8" s="26" t="s">
        <v>18</v>
      </c>
      <c r="F8" s="22"/>
      <c r="G8" s="22"/>
      <c r="H8" s="22"/>
      <c r="I8" s="20"/>
    </row>
  </sheetData>
  <mergeCells count="8">
    <mergeCell ref="E5:E6"/>
    <mergeCell ref="B8:D8"/>
    <mergeCell ref="A1:E1"/>
    <mergeCell ref="A2:E2"/>
    <mergeCell ref="A3:A4"/>
    <mergeCell ref="B3:B4"/>
    <mergeCell ref="E3:E4"/>
    <mergeCell ref="G4:H4"/>
  </mergeCells>
  <pageMargins left="1.1023622047244095" right="0.19685039370078741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 год_сайт</vt:lpstr>
    </vt:vector>
  </TitlesOfParts>
  <Company>ФГБУ "ТЦСКР "ОЗЕРО КРУГЛОЕ"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А. Меркулова</dc:creator>
  <cp:lastModifiedBy>Марина А. Меркулова</cp:lastModifiedBy>
  <dcterms:created xsi:type="dcterms:W3CDTF">2022-12-29T14:48:39Z</dcterms:created>
  <dcterms:modified xsi:type="dcterms:W3CDTF">2022-12-29T14:49:40Z</dcterms:modified>
</cp:coreProperties>
</file>